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erver\Economato\$ GARE TELEMATICHE 2021\EDUCATIVI MINORI - Bando Comune\VERSIONE DEFINITIVA\"/>
    </mc:Choice>
  </mc:AlternateContent>
  <xr:revisionPtr revIDLastSave="0" documentId="13_ncr:1_{35546AA0-8561-44D6-838B-B13202FE13F3}" xr6:coauthVersionLast="46" xr6:coauthVersionMax="46" xr10:uidLastSave="{00000000-0000-0000-0000-000000000000}"/>
  <bookViews>
    <workbookView xWindow="-120" yWindow="-120" windowWidth="29040" windowHeight="15840" xr2:uid="{119EB864-866A-4D41-AB11-6A6529368D49}"/>
  </bookViews>
  <sheets>
    <sheet name="Lotto 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" i="1" l="1"/>
  <c r="G4" i="1" l="1"/>
  <c r="G5" i="1" l="1"/>
  <c r="G6" i="1" s="1"/>
</calcChain>
</file>

<file path=xl/sharedStrings.xml><?xml version="1.0" encoding="utf-8"?>
<sst xmlns="http://schemas.openxmlformats.org/spreadsheetml/2006/main" count="14" uniqueCount="13">
  <si>
    <t>Totale lotto 2)</t>
  </si>
  <si>
    <t>base d'asta 2021</t>
  </si>
  <si>
    <t>DA COMPILARE</t>
  </si>
  <si>
    <t>ore di intervento</t>
  </si>
  <si>
    <t>SCONTO COMPLESSIVO OFFERTO DA INSERIRE NELL'OFFERTA ECONOMICA SATER</t>
  </si>
  <si>
    <t>sub voce a) interventi educativi domiciliari</t>
  </si>
  <si>
    <t>sub voce b) spazio neutro</t>
  </si>
  <si>
    <t>A) Servizio</t>
  </si>
  <si>
    <t>B) N. ore annuo</t>
  </si>
  <si>
    <t>C) Importo Triennale a base d'asta</t>
  </si>
  <si>
    <t>D) tariffa offerta</t>
  </si>
  <si>
    <t>E) Valore contrattuale offerto (N. ore annuo*tre anni *tariffa offerta)</t>
  </si>
  <si>
    <t>Modello Offerta Economica Lotto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</si>
</sst>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€_-;\-* #,##0.00\ _€_-;_-* &quot;-&quot;??\ _€_-;_-@_-"/>
    <numFmt numFmtId="165" formatCode="_-* #,##0.00\ [$€-410]_-;\-* #,##0.00\ [$€-410]_-;_-* &quot;-&quot;??\ [$€-410]_-;_-@_-"/>
    <numFmt numFmtId="166" formatCode="_-&quot;€&quot;\ * #,##0.00_-;\-&quot;€&quot;\ * #,##0.00_-;_-&quot;€&quot;\ 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22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165" fontId="0" fillId="0" borderId="0" xfId="0" applyNumberFormat="1"/>
    <xf numFmtId="165" fontId="0" fillId="2" borderId="2" xfId="0" applyNumberFormat="1" applyFill="1" applyBorder="1"/>
    <xf numFmtId="164" fontId="0" fillId="2" borderId="2" xfId="1" applyFont="1" applyFill="1" applyBorder="1"/>
    <xf numFmtId="165" fontId="3" fillId="2" borderId="2" xfId="0" applyNumberFormat="1" applyFont="1" applyFill="1" applyBorder="1"/>
    <xf numFmtId="0" fontId="2" fillId="2" borderId="6" xfId="0" applyFont="1" applyFill="1" applyBorder="1"/>
    <xf numFmtId="0" fontId="2" fillId="3" borderId="10" xfId="0" applyFont="1" applyFill="1" applyBorder="1"/>
    <xf numFmtId="0" fontId="2" fillId="3" borderId="11" xfId="0" applyFont="1" applyFill="1" applyBorder="1"/>
    <xf numFmtId="165" fontId="2" fillId="3" borderId="11" xfId="0" applyNumberFormat="1" applyFont="1" applyFill="1" applyBorder="1"/>
    <xf numFmtId="165" fontId="3" fillId="3" borderId="11" xfId="0" applyNumberFormat="1" applyFont="1" applyFill="1" applyBorder="1"/>
    <xf numFmtId="0" fontId="2" fillId="4" borderId="13" xfId="0" applyFont="1" applyFill="1" applyBorder="1"/>
    <xf numFmtId="0" fontId="0" fillId="2" borderId="2" xfId="0" applyFill="1" applyBorder="1" applyAlignment="1">
      <alignment vertical="center" wrapText="1"/>
    </xf>
    <xf numFmtId="165" fontId="0" fillId="3" borderId="11" xfId="0" applyNumberFormat="1" applyFill="1" applyBorder="1"/>
    <xf numFmtId="165" fontId="2" fillId="3" borderId="12" xfId="0" applyNumberFormat="1" applyFont="1" applyFill="1" applyBorder="1"/>
    <xf numFmtId="0" fontId="2" fillId="2" borderId="8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0" fillId="2" borderId="4" xfId="0" applyFill="1" applyBorder="1" applyAlignment="1">
      <alignment horizontal="center" vertical="center"/>
    </xf>
    <xf numFmtId="165" fontId="0" fillId="2" borderId="4" xfId="0" applyNumberFormat="1" applyFill="1" applyBorder="1" applyAlignment="1">
      <alignment horizontal="center" vertical="center" wrapText="1"/>
    </xf>
    <xf numFmtId="165" fontId="0" fillId="2" borderId="4" xfId="0" applyNumberFormat="1" applyFill="1" applyBorder="1" applyAlignment="1">
      <alignment vertical="center"/>
    </xf>
    <xf numFmtId="165" fontId="0" fillId="2" borderId="7" xfId="0" applyNumberFormat="1" applyFill="1" applyBorder="1" applyAlignment="1">
      <alignment horizontal="center" vertical="center" wrapText="1"/>
    </xf>
    <xf numFmtId="165" fontId="2" fillId="2" borderId="9" xfId="0" applyNumberFormat="1" applyFont="1" applyFill="1" applyBorder="1"/>
    <xf numFmtId="0" fontId="2" fillId="0" borderId="5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66" fontId="2" fillId="0" borderId="14" xfId="0" applyNumberFormat="1" applyFont="1" applyBorder="1" applyAlignment="1">
      <alignment horizontal="center" wrapText="1"/>
    </xf>
    <xf numFmtId="166" fontId="2" fillId="0" borderId="15" xfId="0" applyNumberFormat="1" applyFont="1" applyBorder="1" applyAlignment="1">
      <alignment horizontal="center" wrapText="1"/>
    </xf>
    <xf numFmtId="166" fontId="2" fillId="0" borderId="16" xfId="0" applyNumberFormat="1" applyFont="1" applyBorder="1" applyAlignment="1">
      <alignment horizontal="center" wrapText="1"/>
    </xf>
    <xf numFmtId="166" fontId="2" fillId="0" borderId="17" xfId="0" applyNumberFormat="1" applyFont="1" applyBorder="1" applyAlignment="1">
      <alignment horizontal="center" wrapText="1"/>
    </xf>
    <xf numFmtId="166" fontId="2" fillId="0" borderId="18" xfId="0" applyNumberFormat="1" applyFont="1" applyBorder="1" applyAlignment="1">
      <alignment horizontal="center" wrapText="1"/>
    </xf>
    <xf numFmtId="166" fontId="2" fillId="0" borderId="19" xfId="0" applyNumberFormat="1" applyFont="1" applyBorder="1" applyAlignment="1">
      <alignment horizontal="center" wrapText="1"/>
    </xf>
    <xf numFmtId="10" fontId="2" fillId="0" borderId="20" xfId="0" applyNumberFormat="1" applyFont="1" applyBorder="1" applyAlignment="1">
      <alignment horizontal="center" vertical="center"/>
    </xf>
    <xf numFmtId="10" fontId="2" fillId="0" borderId="21" xfId="0" applyNumberFormat="1" applyFont="1" applyBorder="1" applyAlignment="1">
      <alignment horizontal="center" vertical="center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84FDFB-7C7E-498C-AC94-8300905F3C10}">
  <sheetPr>
    <pageSetUpPr fitToPage="1"/>
  </sheetPr>
  <dimension ref="A1:H7"/>
  <sheetViews>
    <sheetView tabSelected="1" workbookViewId="0">
      <selection activeCell="A2" sqref="A2"/>
    </sheetView>
  </sheetViews>
  <sheetFormatPr defaultRowHeight="15" x14ac:dyDescent="0.25"/>
  <cols>
    <col min="1" max="1" width="28.28515625" customWidth="1"/>
    <col min="2" max="2" width="10.28515625" customWidth="1"/>
    <col min="3" max="3" width="14.42578125" customWidth="1"/>
    <col min="4" max="4" width="18.5703125" customWidth="1"/>
    <col min="5" max="5" width="16.7109375" style="1" bestFit="1" customWidth="1"/>
    <col min="6" max="6" width="16.140625" style="1" customWidth="1"/>
    <col min="7" max="7" width="23.7109375" style="1" customWidth="1"/>
    <col min="8" max="8" width="15.28515625" customWidth="1"/>
  </cols>
  <sheetData>
    <row r="1" spans="1:8" ht="15.75" thickBot="1" x14ac:dyDescent="0.3">
      <c r="A1" s="22" t="s">
        <v>12</v>
      </c>
      <c r="B1" s="23"/>
      <c r="C1" s="23"/>
      <c r="D1" s="23"/>
      <c r="E1" s="23"/>
      <c r="F1" s="23"/>
      <c r="G1" s="24"/>
      <c r="H1" s="10" t="s">
        <v>2</v>
      </c>
    </row>
    <row r="2" spans="1:8" ht="60" x14ac:dyDescent="0.25">
      <c r="A2" s="5"/>
      <c r="B2" s="16" t="s">
        <v>7</v>
      </c>
      <c r="C2" s="17" t="s">
        <v>8</v>
      </c>
      <c r="D2" s="18" t="s">
        <v>9</v>
      </c>
      <c r="E2" s="19" t="s">
        <v>1</v>
      </c>
      <c r="F2" s="19" t="s">
        <v>10</v>
      </c>
      <c r="G2" s="20" t="s">
        <v>11</v>
      </c>
    </row>
    <row r="3" spans="1:8" ht="45" x14ac:dyDescent="0.25">
      <c r="A3" s="14" t="s">
        <v>5</v>
      </c>
      <c r="B3" s="11" t="s">
        <v>3</v>
      </c>
      <c r="C3" s="3">
        <v>4470</v>
      </c>
      <c r="D3" s="4">
        <v>286035.3</v>
      </c>
      <c r="E3" s="2">
        <v>21.33</v>
      </c>
      <c r="F3" s="2"/>
      <c r="G3" s="21">
        <f>F3*(C3*3)</f>
        <v>0</v>
      </c>
    </row>
    <row r="4" spans="1:8" ht="45" x14ac:dyDescent="0.25">
      <c r="A4" s="15" t="s">
        <v>6</v>
      </c>
      <c r="B4" s="11" t="s">
        <v>3</v>
      </c>
      <c r="C4" s="3">
        <v>1060</v>
      </c>
      <c r="D4" s="4">
        <v>67829.399999999994</v>
      </c>
      <c r="E4" s="2">
        <v>21.33</v>
      </c>
      <c r="F4" s="2"/>
      <c r="G4" s="21">
        <f>F4*(C4*3)</f>
        <v>0</v>
      </c>
    </row>
    <row r="5" spans="1:8" ht="15.75" thickBot="1" x14ac:dyDescent="0.3">
      <c r="A5" s="6" t="s">
        <v>0</v>
      </c>
      <c r="B5" s="7"/>
      <c r="C5" s="7"/>
      <c r="D5" s="9">
        <v>353864.69999999995</v>
      </c>
      <c r="E5" s="8"/>
      <c r="F5" s="12"/>
      <c r="G5" s="13">
        <f>SUM(G3:G4)</f>
        <v>0</v>
      </c>
    </row>
    <row r="6" spans="1:8" x14ac:dyDescent="0.25">
      <c r="D6" s="25" t="s">
        <v>4</v>
      </c>
      <c r="E6" s="26"/>
      <c r="F6" s="27"/>
      <c r="G6" s="31">
        <f>(D5-G5)/D5</f>
        <v>1</v>
      </c>
    </row>
    <row r="7" spans="1:8" ht="15.75" thickBot="1" x14ac:dyDescent="0.3">
      <c r="D7" s="28"/>
      <c r="E7" s="29"/>
      <c r="F7" s="30"/>
      <c r="G7" s="32"/>
    </row>
  </sheetData>
  <mergeCells count="3">
    <mergeCell ref="A1:G1"/>
    <mergeCell ref="D6:F7"/>
    <mergeCell ref="G6:G7"/>
  </mergeCells>
  <pageMargins left="0.25" right="0.25" top="0.75" bottom="0.75" header="0.3" footer="0.3"/>
  <pageSetup paperSize="9" scale="9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Lotto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Federica Rolli</dc:creator>
  <cp:lastModifiedBy>Economato2</cp:lastModifiedBy>
  <cp:lastPrinted>2021-04-01T08:05:06Z</cp:lastPrinted>
  <dcterms:created xsi:type="dcterms:W3CDTF">2020-04-05T21:04:15Z</dcterms:created>
  <dcterms:modified xsi:type="dcterms:W3CDTF">2021-04-01T08:05:18Z</dcterms:modified>
</cp:coreProperties>
</file>