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\\server\Economato\$ GARE 2018\GARA SERVIZIO LAVANDERIA\"/>
    </mc:Choice>
  </mc:AlternateContent>
  <xr:revisionPtr revIDLastSave="0" documentId="13_ncr:1_{4323F675-E0AF-470D-BCF5-7548F8F1A224}" xr6:coauthVersionLast="34" xr6:coauthVersionMax="34" xr10:uidLastSave="{00000000-0000-0000-0000-000000000000}"/>
  <bookViews>
    <workbookView xWindow="0" yWindow="0" windowWidth="14565" windowHeight="7965" firstSheet="1" activeTab="1" xr2:uid="{00000000-000D-0000-FFFF-FFFF00000000}"/>
  </bookViews>
  <sheets>
    <sheet name="Lotto B" sheetId="3" r:id="rId1"/>
    <sheet name="TABELLA PER OFFERTA" sheetId="1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C23" i="1"/>
  <c r="C19" i="1"/>
  <c r="C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0" i="1"/>
  <c r="C21" i="1"/>
  <c r="C24" i="1"/>
  <c r="C25" i="1"/>
  <c r="C3" i="1"/>
  <c r="D4" i="3" l="1"/>
  <c r="D5" i="3"/>
  <c r="D6" i="3"/>
  <c r="D7" i="3"/>
  <c r="D3" i="3"/>
  <c r="C4" i="3"/>
  <c r="C5" i="3"/>
  <c r="C6" i="3"/>
  <c r="C7" i="3"/>
  <c r="C3" i="3"/>
</calcChain>
</file>

<file path=xl/sharedStrings.xml><?xml version="1.0" encoding="utf-8"?>
<sst xmlns="http://schemas.openxmlformats.org/spreadsheetml/2006/main" count="83" uniqueCount="60">
  <si>
    <t>asciugamano 60x90</t>
  </si>
  <si>
    <t>federa bianca</t>
  </si>
  <si>
    <t>lenzuolo sing. bianco</t>
  </si>
  <si>
    <t>materasso lastra unica</t>
  </si>
  <si>
    <t>telo bagno nido ape</t>
  </si>
  <si>
    <t>A noleggio</t>
  </si>
  <si>
    <t>Proprietà</t>
  </si>
  <si>
    <t>Campionatura</t>
  </si>
  <si>
    <t>X</t>
  </si>
  <si>
    <t>X 65</t>
  </si>
  <si>
    <t>X 100</t>
  </si>
  <si>
    <t>Prezzo a base d'asta</t>
  </si>
  <si>
    <t>X (15 al mese)</t>
  </si>
  <si>
    <t>X (65)</t>
  </si>
  <si>
    <t>Lotto B</t>
  </si>
  <si>
    <t>Stima quantità 12 mesi</t>
  </si>
  <si>
    <t>Stima quantità 6 mesi</t>
  </si>
  <si>
    <t>Stima quantità 18 mesi</t>
  </si>
  <si>
    <t>Prezzo offerta in lettere</t>
  </si>
  <si>
    <t>Prezzo offerta in numero</t>
  </si>
  <si>
    <t>€/tot tot offerta gara 
in numero</t>
  </si>
  <si>
    <t>totale offerta economica iva esclusa</t>
  </si>
  <si>
    <t>totale ribasso % operato sulla base di gara</t>
  </si>
  <si>
    <t>QUANTITA' STIMATA 24 MESI</t>
  </si>
  <si>
    <t>PREZZO A BASE D'ASTA</t>
  </si>
  <si>
    <t>PREZZO OFFERTA IN LETTERE</t>
  </si>
  <si>
    <t>PREZZO OFFERTA IN NUMERO</t>
  </si>
  <si>
    <t>Asciugamano 60x90</t>
  </si>
  <si>
    <t>Bidet 40x60</t>
  </si>
  <si>
    <t>Camice bianco</t>
  </si>
  <si>
    <t>Camicia rappresentanza</t>
  </si>
  <si>
    <t>Copriletto colorato</t>
  </si>
  <si>
    <t>Coprimaterasso</t>
  </si>
  <si>
    <t>Federa bianca</t>
  </si>
  <si>
    <t>Fodera materasso singolo</t>
  </si>
  <si>
    <t>Giacca o casacca</t>
  </si>
  <si>
    <t>Giacca a vento</t>
  </si>
  <si>
    <t>Guanciale</t>
  </si>
  <si>
    <t>Lenzuolo singolo bianco</t>
  </si>
  <si>
    <t>Lenzuolo bianco con angoli</t>
  </si>
  <si>
    <t>Materasso lastra unica</t>
  </si>
  <si>
    <t>Pantalone</t>
  </si>
  <si>
    <t>Pantalone operaio</t>
  </si>
  <si>
    <t>Telo bagno nido ape</t>
  </si>
  <si>
    <t>Traversa assorbente</t>
  </si>
  <si>
    <t>Traversa bianca</t>
  </si>
  <si>
    <t>Manutenzione</t>
  </si>
  <si>
    <t>Etichette</t>
  </si>
  <si>
    <t>Cerniere</t>
  </si>
  <si>
    <t>QUANTITA' STIMATA 12 MESI</t>
  </si>
  <si>
    <t>Totale offerta economica iva esclusa</t>
  </si>
  <si>
    <t>Totale ribasso % operato sulla base di gara</t>
  </si>
  <si>
    <t>Lavaggio tende (al KG.)</t>
  </si>
  <si>
    <t xml:space="preserve">Lavaggio (al KG.) </t>
  </si>
  <si>
    <t>€/Tot. offerta gara 
in numero</t>
  </si>
  <si>
    <t>LAVANOLO, BIANCHERIA, DIVISE PERSONALE E LAVAGGIO BIANCHERIA E INDUMENTI</t>
  </si>
  <si>
    <t>LAVAGGIO INDUMENTI OSPITI E MANUTENZIONE</t>
  </si>
  <si>
    <t>RIBASSO PERCENTUALE %</t>
  </si>
  <si>
    <t>Noleggio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</si>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</sst>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rgb="FF7030A0"/>
      <name val="Arial Narrow"/>
      <family val="2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9" xfId="0" applyFont="1" applyBorder="1"/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7" xfId="0" applyFont="1" applyBorder="1"/>
    <xf numFmtId="0" fontId="0" fillId="0" borderId="0" xfId="0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22" xfId="0" applyBorder="1"/>
    <xf numFmtId="0" fontId="3" fillId="0" borderId="0" xfId="0" applyFont="1" applyFill="1" applyBorder="1"/>
    <xf numFmtId="164" fontId="5" fillId="0" borderId="2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7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10" xfId="0" applyFont="1" applyBorder="1" applyAlignment="1">
      <alignment wrapText="1"/>
    </xf>
    <xf numFmtId="0" fontId="0" fillId="0" borderId="20" xfId="0" applyFont="1" applyBorder="1"/>
    <xf numFmtId="0" fontId="0" fillId="0" borderId="21" xfId="0" applyFont="1" applyBorder="1"/>
    <xf numFmtId="0" fontId="7" fillId="0" borderId="9" xfId="0" applyFont="1" applyBorder="1"/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workbookViewId="0">
      <selection activeCell="B2" sqref="B1:C1048576"/>
    </sheetView>
  </sheetViews>
  <sheetFormatPr defaultRowHeight="15" x14ac:dyDescent="0.25"/>
  <cols>
    <col min="1" max="1" width="18" customWidth="1"/>
    <col min="2" max="3" width="16.7109375" hidden="1" customWidth="1"/>
    <col min="4" max="4" width="16.7109375" customWidth="1"/>
    <col min="5" max="5" width="16.28515625" bestFit="1" customWidth="1"/>
    <col min="6" max="6" width="18.5703125" bestFit="1" customWidth="1"/>
    <col min="7" max="7" width="19.5703125" bestFit="1" customWidth="1"/>
    <col min="8" max="8" width="16.28515625" customWidth="1"/>
    <col min="9" max="9" width="13.42578125" bestFit="1" customWidth="1"/>
    <col min="11" max="11" width="11.5703125" bestFit="1" customWidth="1"/>
  </cols>
  <sheetData>
    <row r="1" spans="1:11" ht="15.75" thickBot="1" x14ac:dyDescent="0.3">
      <c r="A1" s="57" t="s">
        <v>14</v>
      </c>
      <c r="B1" s="58"/>
      <c r="C1" s="58"/>
      <c r="D1" s="58"/>
      <c r="E1" s="58"/>
      <c r="F1" s="15"/>
      <c r="G1" s="15"/>
      <c r="H1" s="15"/>
    </row>
    <row r="2" spans="1:11" ht="30" customHeight="1" x14ac:dyDescent="0.25">
      <c r="A2" s="2"/>
      <c r="B2" s="20" t="s">
        <v>15</v>
      </c>
      <c r="C2" s="20" t="s">
        <v>16</v>
      </c>
      <c r="D2" s="20" t="s">
        <v>17</v>
      </c>
      <c r="E2" s="5" t="s">
        <v>11</v>
      </c>
      <c r="F2" s="5" t="s">
        <v>18</v>
      </c>
      <c r="G2" s="5" t="s">
        <v>19</v>
      </c>
      <c r="H2" s="20" t="s">
        <v>20</v>
      </c>
      <c r="I2" s="6" t="s">
        <v>5</v>
      </c>
      <c r="J2" s="6" t="s">
        <v>6</v>
      </c>
      <c r="K2" s="7" t="s">
        <v>7</v>
      </c>
    </row>
    <row r="3" spans="1:11" x14ac:dyDescent="0.25">
      <c r="A3" s="9" t="s">
        <v>0</v>
      </c>
      <c r="B3" s="22">
        <v>3900</v>
      </c>
      <c r="C3" s="22">
        <f>B3/2</f>
        <v>1950</v>
      </c>
      <c r="D3" s="22">
        <f>B3/2*3</f>
        <v>5850</v>
      </c>
      <c r="E3" s="16">
        <v>0.28000000000000003</v>
      </c>
      <c r="F3" s="16"/>
      <c r="G3" s="16"/>
      <c r="H3" s="16"/>
      <c r="I3" s="4" t="s">
        <v>8</v>
      </c>
      <c r="J3" s="4"/>
      <c r="K3" s="10">
        <v>1</v>
      </c>
    </row>
    <row r="4" spans="1:11" x14ac:dyDescent="0.25">
      <c r="A4" s="8" t="s">
        <v>1</v>
      </c>
      <c r="B4" s="22">
        <v>1300</v>
      </c>
      <c r="C4" s="22">
        <f t="shared" ref="C4:C7" si="0">B4/2</f>
        <v>650</v>
      </c>
      <c r="D4" s="22">
        <f t="shared" ref="D4:D7" si="1">B4/2*3</f>
        <v>1950</v>
      </c>
      <c r="E4" s="17">
        <v>0.25</v>
      </c>
      <c r="F4" s="16"/>
      <c r="G4" s="16"/>
      <c r="H4" s="16"/>
      <c r="I4" s="4" t="s">
        <v>8</v>
      </c>
      <c r="J4" s="4"/>
      <c r="K4" s="10">
        <v>1</v>
      </c>
    </row>
    <row r="5" spans="1:11" x14ac:dyDescent="0.25">
      <c r="A5" s="8" t="s">
        <v>2</v>
      </c>
      <c r="B5" s="22">
        <v>2600</v>
      </c>
      <c r="C5" s="22">
        <f t="shared" si="0"/>
        <v>1300</v>
      </c>
      <c r="D5" s="22">
        <f t="shared" si="1"/>
        <v>3900</v>
      </c>
      <c r="E5" s="17">
        <v>0.65</v>
      </c>
      <c r="F5" s="16"/>
      <c r="G5" s="16"/>
      <c r="H5" s="16"/>
      <c r="I5" s="4" t="s">
        <v>8</v>
      </c>
      <c r="J5" s="4"/>
      <c r="K5" s="10">
        <v>1</v>
      </c>
    </row>
    <row r="6" spans="1:11" x14ac:dyDescent="0.25">
      <c r="A6" s="8" t="s">
        <v>3</v>
      </c>
      <c r="B6" s="22">
        <v>780</v>
      </c>
      <c r="C6" s="22">
        <f t="shared" si="0"/>
        <v>390</v>
      </c>
      <c r="D6" s="22">
        <f t="shared" si="1"/>
        <v>1170</v>
      </c>
      <c r="E6" s="17">
        <v>14.28</v>
      </c>
      <c r="F6" s="16"/>
      <c r="G6" s="16"/>
      <c r="H6" s="16"/>
      <c r="I6" s="4" t="s">
        <v>12</v>
      </c>
      <c r="J6" s="4" t="s">
        <v>13</v>
      </c>
      <c r="K6" s="10">
        <v>0</v>
      </c>
    </row>
    <row r="7" spans="1:11" ht="15.75" thickBot="1" x14ac:dyDescent="0.3">
      <c r="A7" s="11" t="s">
        <v>4</v>
      </c>
      <c r="B7" s="23">
        <v>3900</v>
      </c>
      <c r="C7" s="22">
        <f t="shared" si="0"/>
        <v>1950</v>
      </c>
      <c r="D7" s="22">
        <f t="shared" si="1"/>
        <v>5850</v>
      </c>
      <c r="E7" s="24">
        <v>0.56999999999999995</v>
      </c>
      <c r="F7" s="25"/>
      <c r="G7" s="25"/>
      <c r="H7" s="25"/>
      <c r="I7" s="12" t="s">
        <v>8</v>
      </c>
      <c r="J7" s="12"/>
      <c r="K7" s="13">
        <v>1</v>
      </c>
    </row>
    <row r="8" spans="1:11" x14ac:dyDescent="0.25">
      <c r="A8" s="3"/>
      <c r="B8" s="3"/>
      <c r="C8" s="3"/>
      <c r="D8" s="3"/>
      <c r="E8" s="3"/>
      <c r="F8" s="14" t="s">
        <v>21</v>
      </c>
      <c r="G8" s="14"/>
      <c r="H8" s="1"/>
    </row>
    <row r="9" spans="1:11" x14ac:dyDescent="0.25">
      <c r="F9" s="14" t="s">
        <v>22</v>
      </c>
      <c r="G9" s="14"/>
      <c r="H9" s="1"/>
    </row>
  </sheetData>
  <mergeCells count="1">
    <mergeCell ref="A1:E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tabSelected="1" workbookViewId="0">
      <selection activeCell="M30" sqref="M30"/>
    </sheetView>
  </sheetViews>
  <sheetFormatPr defaultRowHeight="15" x14ac:dyDescent="0.25"/>
  <cols>
    <col min="1" max="1" width="28.140625" customWidth="1"/>
    <col min="2" max="2" width="18.28515625" hidden="1" customWidth="1"/>
    <col min="3" max="3" width="12.5703125" customWidth="1"/>
    <col min="4" max="4" width="12.7109375" bestFit="1" customWidth="1"/>
    <col min="5" max="5" width="12.7109375" customWidth="1"/>
    <col min="6" max="6" width="12.42578125" customWidth="1"/>
    <col min="7" max="7" width="12.85546875" customWidth="1"/>
    <col min="8" max="8" width="15.7109375" customWidth="1"/>
    <col min="9" max="9" width="7.85546875" bestFit="1" customWidth="1"/>
    <col min="10" max="10" width="8.42578125" bestFit="1" customWidth="1"/>
    <col min="11" max="11" width="12" bestFit="1" customWidth="1"/>
  </cols>
  <sheetData>
    <row r="1" spans="1:11" ht="60.75" thickBot="1" x14ac:dyDescent="0.3">
      <c r="A1" s="51" t="s">
        <v>55</v>
      </c>
      <c r="B1" s="26" t="s">
        <v>49</v>
      </c>
      <c r="C1" s="52" t="s">
        <v>23</v>
      </c>
      <c r="D1" s="52" t="s">
        <v>24</v>
      </c>
      <c r="E1" s="52" t="s">
        <v>57</v>
      </c>
      <c r="F1" s="52" t="s">
        <v>25</v>
      </c>
      <c r="G1" s="52" t="s">
        <v>26</v>
      </c>
      <c r="H1" s="52" t="s">
        <v>54</v>
      </c>
      <c r="I1" s="53" t="s">
        <v>58</v>
      </c>
      <c r="J1" s="53" t="s">
        <v>6</v>
      </c>
      <c r="K1" s="54" t="s">
        <v>7</v>
      </c>
    </row>
    <row r="2" spans="1:11" x14ac:dyDescent="0.25">
      <c r="A2" s="36" t="s">
        <v>27</v>
      </c>
      <c r="B2" s="22">
        <v>12124</v>
      </c>
      <c r="C2" s="22">
        <f>B2*2</f>
        <v>24248</v>
      </c>
      <c r="D2" s="32">
        <v>0.2</v>
      </c>
      <c r="E2" s="32"/>
      <c r="F2" s="16"/>
      <c r="G2" s="16"/>
      <c r="H2" s="16"/>
      <c r="I2" s="44" t="s">
        <v>8</v>
      </c>
      <c r="J2" s="44"/>
      <c r="K2" s="45">
        <v>1</v>
      </c>
    </row>
    <row r="3" spans="1:11" x14ac:dyDescent="0.25">
      <c r="A3" s="37" t="s">
        <v>28</v>
      </c>
      <c r="B3" s="2">
        <v>6735</v>
      </c>
      <c r="C3" s="22">
        <f>B3*2</f>
        <v>13470</v>
      </c>
      <c r="D3" s="33">
        <v>0.14000000000000001</v>
      </c>
      <c r="E3" s="33"/>
      <c r="F3" s="17"/>
      <c r="G3" s="17"/>
      <c r="H3" s="17"/>
      <c r="I3" s="46" t="s">
        <v>8</v>
      </c>
      <c r="J3" s="46"/>
      <c r="K3" s="47">
        <v>1</v>
      </c>
    </row>
    <row r="4" spans="1:11" x14ac:dyDescent="0.25">
      <c r="A4" s="37" t="s">
        <v>29</v>
      </c>
      <c r="B4" s="2">
        <v>499</v>
      </c>
      <c r="C4" s="22">
        <f t="shared" ref="C4:C26" si="0">B4*2</f>
        <v>998</v>
      </c>
      <c r="D4" s="33">
        <v>1.2</v>
      </c>
      <c r="E4" s="33"/>
      <c r="F4" s="17"/>
      <c r="G4" s="17"/>
      <c r="H4" s="17"/>
      <c r="I4" s="46" t="s">
        <v>8</v>
      </c>
      <c r="J4" s="46"/>
      <c r="K4" s="47">
        <v>1</v>
      </c>
    </row>
    <row r="5" spans="1:11" x14ac:dyDescent="0.25">
      <c r="A5" s="37" t="s">
        <v>30</v>
      </c>
      <c r="B5" s="2"/>
      <c r="C5" s="22">
        <f t="shared" si="0"/>
        <v>0</v>
      </c>
      <c r="D5" s="33">
        <v>1.2</v>
      </c>
      <c r="E5" s="33"/>
      <c r="F5" s="17"/>
      <c r="G5" s="17"/>
      <c r="H5" s="17"/>
      <c r="I5" s="46" t="s">
        <v>8</v>
      </c>
      <c r="J5" s="46"/>
      <c r="K5" s="47">
        <v>1</v>
      </c>
    </row>
    <row r="6" spans="1:11" x14ac:dyDescent="0.25">
      <c r="A6" s="37" t="s">
        <v>31</v>
      </c>
      <c r="B6" s="2">
        <v>5510</v>
      </c>
      <c r="C6" s="22">
        <f t="shared" si="0"/>
        <v>11020</v>
      </c>
      <c r="D6" s="33">
        <v>1.37</v>
      </c>
      <c r="E6" s="33"/>
      <c r="F6" s="17"/>
      <c r="G6" s="17"/>
      <c r="H6" s="17"/>
      <c r="I6" s="46" t="s">
        <v>8</v>
      </c>
      <c r="J6" s="46"/>
      <c r="K6" s="47">
        <v>1</v>
      </c>
    </row>
    <row r="7" spans="1:11" x14ac:dyDescent="0.25">
      <c r="A7" s="37" t="s">
        <v>32</v>
      </c>
      <c r="B7" s="2"/>
      <c r="C7" s="22">
        <f t="shared" si="0"/>
        <v>0</v>
      </c>
      <c r="D7" s="33">
        <v>1.23</v>
      </c>
      <c r="E7" s="33"/>
      <c r="F7" s="17"/>
      <c r="G7" s="17"/>
      <c r="H7" s="17"/>
      <c r="I7" s="46"/>
      <c r="J7" s="46" t="s">
        <v>9</v>
      </c>
      <c r="K7" s="47">
        <v>0</v>
      </c>
    </row>
    <row r="8" spans="1:11" x14ac:dyDescent="0.25">
      <c r="A8" s="37" t="s">
        <v>33</v>
      </c>
      <c r="B8" s="2">
        <v>9067</v>
      </c>
      <c r="C8" s="22">
        <f t="shared" si="0"/>
        <v>18134</v>
      </c>
      <c r="D8" s="33">
        <v>0.18</v>
      </c>
      <c r="E8" s="33"/>
      <c r="F8" s="17"/>
      <c r="G8" s="17"/>
      <c r="H8" s="17"/>
      <c r="I8" s="46" t="s">
        <v>8</v>
      </c>
      <c r="J8" s="46"/>
      <c r="K8" s="47">
        <v>1</v>
      </c>
    </row>
    <row r="9" spans="1:11" x14ac:dyDescent="0.25">
      <c r="A9" s="37" t="s">
        <v>34</v>
      </c>
      <c r="B9" s="2">
        <v>12</v>
      </c>
      <c r="C9" s="22">
        <f t="shared" si="0"/>
        <v>24</v>
      </c>
      <c r="D9" s="33">
        <v>1.91</v>
      </c>
      <c r="E9" s="33"/>
      <c r="F9" s="17"/>
      <c r="G9" s="17"/>
      <c r="H9" s="17"/>
      <c r="I9" s="46"/>
      <c r="J9" s="46" t="s">
        <v>9</v>
      </c>
      <c r="K9" s="47">
        <v>0</v>
      </c>
    </row>
    <row r="10" spans="1:11" x14ac:dyDescent="0.25">
      <c r="A10" s="37" t="s">
        <v>35</v>
      </c>
      <c r="B10" s="2">
        <v>3244</v>
      </c>
      <c r="C10" s="22">
        <f t="shared" si="0"/>
        <v>6488</v>
      </c>
      <c r="D10" s="33">
        <v>0.97</v>
      </c>
      <c r="E10" s="33"/>
      <c r="F10" s="17"/>
      <c r="G10" s="17"/>
      <c r="H10" s="17"/>
      <c r="I10" s="46" t="s">
        <v>8</v>
      </c>
      <c r="J10" s="46"/>
      <c r="K10" s="47">
        <v>1</v>
      </c>
    </row>
    <row r="11" spans="1:11" x14ac:dyDescent="0.25">
      <c r="A11" s="37" t="s">
        <v>36</v>
      </c>
      <c r="B11" s="2">
        <v>6</v>
      </c>
      <c r="C11" s="22">
        <f t="shared" si="0"/>
        <v>12</v>
      </c>
      <c r="D11" s="33">
        <v>1.43</v>
      </c>
      <c r="E11" s="33"/>
      <c r="F11" s="17"/>
      <c r="G11" s="17"/>
      <c r="H11" s="17"/>
      <c r="I11" s="46"/>
      <c r="J11" s="46" t="s">
        <v>8</v>
      </c>
      <c r="K11" s="47">
        <v>1</v>
      </c>
    </row>
    <row r="12" spans="1:11" x14ac:dyDescent="0.25">
      <c r="A12" s="37" t="s">
        <v>37</v>
      </c>
      <c r="B12" s="2">
        <v>443</v>
      </c>
      <c r="C12" s="22">
        <f t="shared" si="0"/>
        <v>886</v>
      </c>
      <c r="D12" s="33">
        <v>1.91</v>
      </c>
      <c r="E12" s="33"/>
      <c r="F12" s="17"/>
      <c r="G12" s="17"/>
      <c r="H12" s="17"/>
      <c r="I12" s="46"/>
      <c r="J12" s="46" t="s">
        <v>10</v>
      </c>
      <c r="K12" s="47">
        <v>0</v>
      </c>
    </row>
    <row r="13" spans="1:11" x14ac:dyDescent="0.25">
      <c r="A13" s="37" t="s">
        <v>39</v>
      </c>
      <c r="B13" s="2">
        <v>6351</v>
      </c>
      <c r="C13" s="22">
        <f t="shared" si="0"/>
        <v>12702</v>
      </c>
      <c r="D13" s="33">
        <v>0.45</v>
      </c>
      <c r="E13" s="33"/>
      <c r="F13" s="17"/>
      <c r="G13" s="17"/>
      <c r="H13" s="17"/>
      <c r="I13" s="46" t="s">
        <v>8</v>
      </c>
      <c r="J13" s="46"/>
      <c r="K13" s="47">
        <v>1</v>
      </c>
    </row>
    <row r="14" spans="1:11" x14ac:dyDescent="0.25">
      <c r="A14" s="37" t="s">
        <v>38</v>
      </c>
      <c r="B14" s="2">
        <v>8637</v>
      </c>
      <c r="C14" s="22">
        <f t="shared" si="0"/>
        <v>17274</v>
      </c>
      <c r="D14" s="33">
        <v>0.45</v>
      </c>
      <c r="E14" s="33"/>
      <c r="F14" s="17"/>
      <c r="G14" s="17"/>
      <c r="H14" s="17"/>
      <c r="I14" s="46"/>
      <c r="J14" s="46"/>
      <c r="K14" s="47"/>
    </row>
    <row r="15" spans="1:11" x14ac:dyDescent="0.25">
      <c r="A15" s="37" t="s">
        <v>40</v>
      </c>
      <c r="B15" s="2">
        <v>79</v>
      </c>
      <c r="C15" s="22">
        <f t="shared" si="0"/>
        <v>158</v>
      </c>
      <c r="D15" s="33">
        <v>9.94</v>
      </c>
      <c r="E15" s="33"/>
      <c r="F15" s="17"/>
      <c r="G15" s="17"/>
      <c r="H15" s="17"/>
      <c r="I15" s="46"/>
      <c r="J15" s="46" t="s">
        <v>9</v>
      </c>
      <c r="K15" s="47">
        <v>0</v>
      </c>
    </row>
    <row r="16" spans="1:11" x14ac:dyDescent="0.25">
      <c r="A16" s="37" t="s">
        <v>41</v>
      </c>
      <c r="B16" s="2">
        <v>3136</v>
      </c>
      <c r="C16" s="22">
        <f t="shared" si="0"/>
        <v>6272</v>
      </c>
      <c r="D16" s="33">
        <v>0.82</v>
      </c>
      <c r="E16" s="33"/>
      <c r="F16" s="17"/>
      <c r="G16" s="17"/>
      <c r="H16" s="17"/>
      <c r="I16" s="46" t="s">
        <v>8</v>
      </c>
      <c r="J16" s="46"/>
      <c r="K16" s="47">
        <v>1</v>
      </c>
    </row>
    <row r="17" spans="1:11" x14ac:dyDescent="0.25">
      <c r="A17" s="37" t="s">
        <v>42</v>
      </c>
      <c r="B17" s="2"/>
      <c r="C17" s="22">
        <f t="shared" si="0"/>
        <v>0</v>
      </c>
      <c r="D17" s="33">
        <v>1.17</v>
      </c>
      <c r="E17" s="33"/>
      <c r="F17" s="17"/>
      <c r="G17" s="17"/>
      <c r="H17" s="17"/>
      <c r="I17" s="46" t="s">
        <v>8</v>
      </c>
      <c r="J17" s="46"/>
      <c r="K17" s="47">
        <v>1</v>
      </c>
    </row>
    <row r="18" spans="1:11" x14ac:dyDescent="0.25">
      <c r="A18" s="37" t="s">
        <v>43</v>
      </c>
      <c r="B18" s="2">
        <v>12345</v>
      </c>
      <c r="C18" s="22">
        <f t="shared" si="0"/>
        <v>24690</v>
      </c>
      <c r="D18" s="33">
        <v>0.4</v>
      </c>
      <c r="E18" s="33"/>
      <c r="F18" s="17"/>
      <c r="G18" s="17"/>
      <c r="H18" s="17"/>
      <c r="I18" s="46" t="s">
        <v>8</v>
      </c>
      <c r="J18" s="46"/>
      <c r="K18" s="47">
        <v>1</v>
      </c>
    </row>
    <row r="19" spans="1:11" x14ac:dyDescent="0.25">
      <c r="A19" s="37" t="s">
        <v>44</v>
      </c>
      <c r="B19" s="2">
        <v>9592</v>
      </c>
      <c r="C19" s="22">
        <f t="shared" si="0"/>
        <v>19184</v>
      </c>
      <c r="D19" s="33">
        <v>1.21</v>
      </c>
      <c r="E19" s="33"/>
      <c r="F19" s="17"/>
      <c r="G19" s="17"/>
      <c r="H19" s="17"/>
      <c r="I19" s="46" t="s">
        <v>8</v>
      </c>
      <c r="J19" s="46"/>
      <c r="K19" s="47">
        <v>1</v>
      </c>
    </row>
    <row r="20" spans="1:11" x14ac:dyDescent="0.25">
      <c r="A20" s="37" t="s">
        <v>45</v>
      </c>
      <c r="B20" s="2">
        <v>13999</v>
      </c>
      <c r="C20" s="22">
        <f t="shared" si="0"/>
        <v>27998</v>
      </c>
      <c r="D20" s="33">
        <v>0.35</v>
      </c>
      <c r="E20" s="33"/>
      <c r="F20" s="17"/>
      <c r="G20" s="17"/>
      <c r="H20" s="17"/>
      <c r="I20" s="46" t="s">
        <v>8</v>
      </c>
      <c r="J20" s="46"/>
      <c r="K20" s="47">
        <v>1</v>
      </c>
    </row>
    <row r="21" spans="1:11" ht="15.75" thickBot="1" x14ac:dyDescent="0.3">
      <c r="A21" s="38" t="s">
        <v>52</v>
      </c>
      <c r="B21" s="2"/>
      <c r="C21" s="22">
        <f t="shared" si="0"/>
        <v>0</v>
      </c>
      <c r="D21" s="34">
        <v>2.35</v>
      </c>
      <c r="E21" s="34"/>
      <c r="F21" s="18"/>
      <c r="G21" s="18"/>
      <c r="H21" s="18"/>
      <c r="I21" s="46"/>
      <c r="J21" s="46" t="s">
        <v>10</v>
      </c>
      <c r="K21" s="47">
        <v>0</v>
      </c>
    </row>
    <row r="22" spans="1:11" ht="30.75" thickBot="1" x14ac:dyDescent="0.3">
      <c r="A22" s="51" t="s">
        <v>56</v>
      </c>
      <c r="B22" s="27"/>
      <c r="C22" s="22"/>
      <c r="D22" s="34"/>
      <c r="E22" s="34"/>
      <c r="F22" s="18"/>
      <c r="G22" s="18"/>
      <c r="H22" s="18"/>
      <c r="I22" s="46"/>
      <c r="J22" s="46"/>
      <c r="K22" s="47"/>
    </row>
    <row r="23" spans="1:11" x14ac:dyDescent="0.25">
      <c r="A23" s="39" t="s">
        <v>47</v>
      </c>
      <c r="B23" s="2">
        <v>7064</v>
      </c>
      <c r="C23" s="22">
        <f>B23*2</f>
        <v>14128</v>
      </c>
      <c r="D23" s="34">
        <v>0.15</v>
      </c>
      <c r="E23" s="34"/>
      <c r="F23" s="18"/>
      <c r="G23" s="18"/>
      <c r="H23" s="18"/>
      <c r="I23" s="46"/>
      <c r="J23" s="46"/>
      <c r="K23" s="47"/>
    </row>
    <row r="24" spans="1:11" x14ac:dyDescent="0.25">
      <c r="A24" s="38" t="s">
        <v>48</v>
      </c>
      <c r="B24" s="2">
        <v>113</v>
      </c>
      <c r="C24" s="22">
        <f t="shared" si="0"/>
        <v>226</v>
      </c>
      <c r="D24" s="34">
        <v>2.21</v>
      </c>
      <c r="E24" s="34"/>
      <c r="F24" s="18"/>
      <c r="G24" s="18"/>
      <c r="H24" s="18"/>
      <c r="I24" s="46"/>
      <c r="J24" s="46"/>
      <c r="K24" s="47"/>
    </row>
    <row r="25" spans="1:11" x14ac:dyDescent="0.25">
      <c r="A25" s="38" t="s">
        <v>46</v>
      </c>
      <c r="B25" s="2"/>
      <c r="C25" s="22">
        <f t="shared" si="0"/>
        <v>0</v>
      </c>
      <c r="D25" s="34">
        <v>0.53</v>
      </c>
      <c r="E25" s="34"/>
      <c r="F25" s="18"/>
      <c r="G25" s="18"/>
      <c r="H25" s="18"/>
      <c r="I25" s="46" t="s">
        <v>8</v>
      </c>
      <c r="J25" s="46"/>
      <c r="K25" s="47">
        <v>1</v>
      </c>
    </row>
    <row r="26" spans="1:11" ht="15.75" thickBot="1" x14ac:dyDescent="0.3">
      <c r="A26" s="40" t="s">
        <v>53</v>
      </c>
      <c r="B26" s="28">
        <v>8984</v>
      </c>
      <c r="C26" s="28">
        <f t="shared" si="0"/>
        <v>17968</v>
      </c>
      <c r="D26" s="35">
        <v>3.06</v>
      </c>
      <c r="E26" s="35"/>
      <c r="F26" s="19"/>
      <c r="G26" s="19"/>
      <c r="H26" s="21"/>
      <c r="I26" s="48" t="s">
        <v>59</v>
      </c>
      <c r="J26" s="49"/>
      <c r="K26" s="50"/>
    </row>
    <row r="27" spans="1:11" x14ac:dyDescent="0.25">
      <c r="A27" s="31"/>
      <c r="B27" s="3"/>
      <c r="C27" s="3"/>
      <c r="D27" s="3"/>
      <c r="E27" s="38" t="s">
        <v>50</v>
      </c>
      <c r="F27" s="38"/>
      <c r="G27" s="41"/>
      <c r="H27" s="55"/>
      <c r="I27" s="29"/>
    </row>
    <row r="28" spans="1:11" ht="15.75" thickBot="1" x14ac:dyDescent="0.3">
      <c r="E28" s="43" t="s">
        <v>51</v>
      </c>
      <c r="F28" s="43"/>
      <c r="G28" s="42"/>
      <c r="H28" s="56"/>
      <c r="I28" s="30"/>
    </row>
  </sheetData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Lotto B</vt:lpstr>
      <vt:lpstr>TABELLA PER OFFERTA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Delaiti</dc:creator>
  <cp:lastModifiedBy>Provveditorato1</cp:lastModifiedBy>
  <cp:lastPrinted>2018-07-27T10:28:30Z</cp:lastPrinted>
  <dcterms:created xsi:type="dcterms:W3CDTF">2016-12-20T09:49:23Z</dcterms:created>
  <dcterms:modified xsi:type="dcterms:W3CDTF">2018-07-30T06:50:33Z</dcterms:modified>
</cp:coreProperties>
</file>